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UC\teaching\2021-Semester2-Human-Biochemistry\Lab&amp;tutorial\"/>
    </mc:Choice>
  </mc:AlternateContent>
  <xr:revisionPtr revIDLastSave="0" documentId="13_ncr:1_{8092C9B0-0510-400A-8F00-91CCE5E4EBE6}" xr6:coauthVersionLast="47" xr6:coauthVersionMax="47" xr10:uidLastSave="{00000000-0000-0000-0000-000000000000}"/>
  <bookViews>
    <workbookView xWindow="-108" yWindow="-108" windowWidth="23256" windowHeight="12576" xr2:uid="{D07078A7-2D1A-4AB7-B6FC-5E6C6AAF3D46}"/>
  </bookViews>
  <sheets>
    <sheet name="Experiment 1" sheetId="1" r:id="rId1"/>
    <sheet name="Data Exp 1" sheetId="5" r:id="rId2"/>
    <sheet name="Experiment 2" sheetId="2" r:id="rId3"/>
    <sheet name="Data Exp 2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15" i="2" l="1"/>
  <c r="S14" i="2"/>
  <c r="S13" i="2"/>
  <c r="S12" i="2"/>
  <c r="S11" i="2"/>
  <c r="S10" i="2"/>
  <c r="S9" i="2"/>
  <c r="S8" i="2"/>
  <c r="S7" i="2"/>
  <c r="S6" i="2"/>
  <c r="S5" i="2"/>
  <c r="S4" i="2"/>
  <c r="S3" i="2"/>
  <c r="V15" i="1"/>
  <c r="V14" i="1"/>
  <c r="V13" i="1"/>
  <c r="V12" i="1"/>
  <c r="V11" i="1"/>
  <c r="V10" i="1"/>
  <c r="V9" i="1"/>
  <c r="V8" i="1"/>
  <c r="V7" i="1"/>
  <c r="V6" i="1"/>
  <c r="V5" i="1"/>
  <c r="V4" i="1"/>
  <c r="V3" i="1"/>
  <c r="D3" i="1" l="1"/>
  <c r="M3" i="1"/>
  <c r="G3" i="1"/>
  <c r="J3" i="1"/>
  <c r="P3" i="1"/>
  <c r="S3" i="1"/>
  <c r="D4" i="1"/>
  <c r="G4" i="1"/>
  <c r="J4" i="1"/>
  <c r="M4" i="1"/>
  <c r="P4" i="1"/>
  <c r="S4" i="1"/>
  <c r="D5" i="1"/>
  <c r="G5" i="1"/>
  <c r="J5" i="1"/>
  <c r="M5" i="1"/>
  <c r="P5" i="1"/>
  <c r="S5" i="1"/>
  <c r="D6" i="1"/>
  <c r="G6" i="1"/>
  <c r="J6" i="1"/>
  <c r="M6" i="1"/>
  <c r="P6" i="1"/>
  <c r="S6" i="1"/>
  <c r="D7" i="1"/>
  <c r="G7" i="1"/>
  <c r="J7" i="1"/>
  <c r="M7" i="1"/>
  <c r="P7" i="1"/>
  <c r="S7" i="1"/>
  <c r="D8" i="1"/>
  <c r="G8" i="1"/>
  <c r="J8" i="1"/>
  <c r="M8" i="1"/>
  <c r="P8" i="1"/>
  <c r="S8" i="1"/>
  <c r="D9" i="1"/>
  <c r="G9" i="1"/>
  <c r="J9" i="1"/>
  <c r="M9" i="1"/>
  <c r="P9" i="1"/>
  <c r="S9" i="1"/>
  <c r="D10" i="1"/>
  <c r="G10" i="1"/>
  <c r="J10" i="1"/>
  <c r="M10" i="1"/>
  <c r="P10" i="1"/>
  <c r="S10" i="1"/>
  <c r="D11" i="1"/>
  <c r="G11" i="1"/>
  <c r="J11" i="1"/>
  <c r="M11" i="1"/>
  <c r="P11" i="1"/>
  <c r="S11" i="1"/>
  <c r="D12" i="1"/>
  <c r="G12" i="1"/>
  <c r="J12" i="1"/>
  <c r="M12" i="1"/>
  <c r="P12" i="1"/>
  <c r="S12" i="1"/>
  <c r="D13" i="1"/>
  <c r="G13" i="1"/>
  <c r="J13" i="1"/>
  <c r="M13" i="1"/>
  <c r="P13" i="1"/>
  <c r="S13" i="1"/>
  <c r="D14" i="1"/>
  <c r="G14" i="1"/>
  <c r="J14" i="1"/>
  <c r="M14" i="1"/>
  <c r="P14" i="1"/>
  <c r="S14" i="1"/>
  <c r="D15" i="1"/>
  <c r="G15" i="1"/>
  <c r="J15" i="1"/>
  <c r="M15" i="1"/>
  <c r="P15" i="1"/>
  <c r="S15" i="1"/>
  <c r="V4" i="2" l="1"/>
  <c r="V5" i="2"/>
  <c r="V6" i="2"/>
  <c r="V7" i="2"/>
  <c r="V8" i="2"/>
  <c r="V9" i="2"/>
  <c r="V10" i="2"/>
  <c r="V11" i="2"/>
  <c r="V12" i="2"/>
  <c r="V13" i="2"/>
  <c r="V14" i="2"/>
  <c r="V15" i="2"/>
  <c r="V3" i="2"/>
  <c r="P4" i="2"/>
  <c r="P5" i="2"/>
  <c r="P6" i="2"/>
  <c r="P7" i="2"/>
  <c r="P8" i="2"/>
  <c r="P9" i="2"/>
  <c r="P10" i="2"/>
  <c r="P11" i="2"/>
  <c r="P12" i="2"/>
  <c r="P13" i="2"/>
  <c r="P14" i="2"/>
  <c r="P15" i="2"/>
  <c r="P3" i="2"/>
  <c r="M4" i="2"/>
  <c r="M5" i="2"/>
  <c r="M6" i="2"/>
  <c r="M7" i="2"/>
  <c r="M8" i="2"/>
  <c r="M9" i="2"/>
  <c r="M10" i="2"/>
  <c r="M11" i="2"/>
  <c r="M12" i="2"/>
  <c r="M13" i="2"/>
  <c r="M14" i="2"/>
  <c r="M15" i="2"/>
  <c r="M3" i="2"/>
  <c r="J4" i="2"/>
  <c r="J5" i="2"/>
  <c r="J6" i="2"/>
  <c r="J7" i="2"/>
  <c r="J8" i="2"/>
  <c r="J9" i="2"/>
  <c r="J10" i="2"/>
  <c r="J11" i="2"/>
  <c r="J12" i="2"/>
  <c r="J13" i="2"/>
  <c r="J14" i="2"/>
  <c r="J15" i="2"/>
  <c r="J3" i="2"/>
  <c r="G4" i="2"/>
  <c r="G5" i="2"/>
  <c r="G6" i="2"/>
  <c r="G7" i="2"/>
  <c r="G8" i="2"/>
  <c r="G9" i="2"/>
  <c r="G10" i="2"/>
  <c r="G11" i="2"/>
  <c r="G12" i="2"/>
  <c r="G13" i="2"/>
  <c r="G14" i="2"/>
  <c r="G15" i="2"/>
  <c r="G3" i="2"/>
  <c r="D4" i="2"/>
  <c r="D5" i="2"/>
  <c r="D6" i="2"/>
  <c r="D7" i="2"/>
  <c r="D8" i="2"/>
  <c r="D9" i="2"/>
  <c r="D10" i="2"/>
  <c r="D11" i="2"/>
  <c r="D12" i="2"/>
  <c r="D13" i="2"/>
  <c r="D14" i="2"/>
  <c r="D15" i="2"/>
  <c r="D3" i="2"/>
</calcChain>
</file>

<file path=xl/sharedStrings.xml><?xml version="1.0" encoding="utf-8"?>
<sst xmlns="http://schemas.openxmlformats.org/spreadsheetml/2006/main" count="72" uniqueCount="48">
  <si>
    <t>Time</t>
  </si>
  <si>
    <t>ΔA</t>
  </si>
  <si>
    <t>ΔA/sec</t>
  </si>
  <si>
    <t>ΔA/min</t>
  </si>
  <si>
    <t>Ave</t>
  </si>
  <si>
    <t>[Pyruvate] mM = [S]</t>
  </si>
  <si>
    <t>Experiment 1 (no inhibitor)</t>
  </si>
  <si>
    <t>Experiment 2 (inhibitor)</t>
  </si>
  <si>
    <t>Ti1A</t>
  </si>
  <si>
    <t>Ti1B</t>
  </si>
  <si>
    <t>Ti2A</t>
  </si>
  <si>
    <t>Ti2B</t>
  </si>
  <si>
    <t>Ti3A</t>
  </si>
  <si>
    <t>Ti3B</t>
  </si>
  <si>
    <t>Ti4A</t>
  </si>
  <si>
    <t>Ti4B</t>
  </si>
  <si>
    <t>Ti5A</t>
  </si>
  <si>
    <t>Ti5B</t>
  </si>
  <si>
    <t>Ti6A</t>
  </si>
  <si>
    <t>Ti6B</t>
  </si>
  <si>
    <t>Ti7A</t>
  </si>
  <si>
    <t>Ti7B</t>
  </si>
  <si>
    <t>T1A</t>
  </si>
  <si>
    <t>T1B</t>
  </si>
  <si>
    <t>T2A</t>
  </si>
  <si>
    <t>T2B</t>
  </si>
  <si>
    <t>T3A</t>
  </si>
  <si>
    <t>T3B</t>
  </si>
  <si>
    <t>T4A</t>
  </si>
  <si>
    <t>T4B</t>
  </si>
  <si>
    <t>T5A</t>
  </si>
  <si>
    <t>T5B</t>
  </si>
  <si>
    <t>T6A</t>
  </si>
  <si>
    <t>T6B</t>
  </si>
  <si>
    <t>T7A</t>
  </si>
  <si>
    <t>T7B</t>
  </si>
  <si>
    <r>
      <t>Amount of lactate formed (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M/min)</t>
    </r>
  </si>
  <si>
    <r>
      <t>Velocity (Amount of lactate formed) (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M/min)</t>
    </r>
  </si>
  <si>
    <t>1/[pyruvate], 1/mM</t>
  </si>
  <si>
    <t>1/velocity,  min/µM</t>
  </si>
  <si>
    <t>Vmax (µM/min)</t>
  </si>
  <si>
    <t>Km (µM)</t>
  </si>
  <si>
    <t>Y intercept of double reciprocal plot α'/Vmax (min/µM)</t>
  </si>
  <si>
    <t>Maximum Velocity with inhibitor Vmax' (µM/min)</t>
  </si>
  <si>
    <t>α'</t>
  </si>
  <si>
    <t>Experiment 1--Key enzymatic parameters</t>
  </si>
  <si>
    <t>Y intercept of double reciprocal plot 1/Vmax, min/µM</t>
  </si>
  <si>
    <t>Experiment 2--Key enzymatic parameters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</si>
</sst>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E+00"/>
    <numFmt numFmtId="166" formatCode="0.0000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0" fillId="0" borderId="1" xfId="0" applyNumberFormat="1" applyFill="1" applyBorder="1"/>
    <xf numFmtId="0" fontId="0" fillId="0" borderId="1" xfId="0" applyBorder="1"/>
    <xf numFmtId="1" fontId="0" fillId="0" borderId="1" xfId="0" applyNumberFormat="1" applyBorder="1"/>
    <xf numFmtId="1" fontId="0" fillId="0" borderId="1" xfId="0" applyNumberFormat="1" applyFill="1" applyBorder="1"/>
    <xf numFmtId="165" fontId="1" fillId="0" borderId="1" xfId="0" applyNumberFormat="1" applyFont="1" applyBorder="1" applyAlignment="1">
      <alignment wrapText="1"/>
    </xf>
    <xf numFmtId="0" fontId="0" fillId="0" borderId="0" xfId="0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164" fontId="0" fillId="2" borderId="1" xfId="0" applyNumberFormat="1" applyFill="1" applyBorder="1"/>
    <xf numFmtId="2" fontId="0" fillId="0" borderId="1" xfId="0" applyNumberFormat="1" applyBorder="1" applyAlignment="1">
      <alignment wrapText="1"/>
    </xf>
    <xf numFmtId="2" fontId="0" fillId="0" borderId="0" xfId="0" applyNumberFormat="1" applyAlignment="1">
      <alignment wrapText="1"/>
    </xf>
    <xf numFmtId="164" fontId="2" fillId="0" borderId="1" xfId="0" applyNumberFormat="1" applyFont="1" applyBorder="1"/>
    <xf numFmtId="164" fontId="0" fillId="0" borderId="0" xfId="0" applyNumberFormat="1" applyAlignment="1">
      <alignment wrapText="1"/>
    </xf>
    <xf numFmtId="166" fontId="0" fillId="0" borderId="1" xfId="0" applyNumberFormat="1" applyBorder="1" applyAlignment="1">
      <alignment wrapText="1"/>
    </xf>
    <xf numFmtId="166" fontId="0" fillId="0" borderId="0" xfId="0" applyNumberFormat="1" applyAlignment="1">
      <alignment wrapText="1"/>
    </xf>
    <xf numFmtId="1" fontId="0" fillId="2" borderId="1" xfId="0" applyNumberFormat="1" applyFill="1" applyBorder="1"/>
    <xf numFmtId="1" fontId="0" fillId="0" borderId="0" xfId="0" applyNumberFormat="1"/>
    <xf numFmtId="164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2" fontId="0" fillId="0" borderId="0" xfId="0" applyNumberFormat="1" applyBorder="1" applyAlignment="1">
      <alignment wrapText="1"/>
    </xf>
    <xf numFmtId="164" fontId="1" fillId="0" borderId="0" xfId="0" applyNumberFormat="1" applyFont="1" applyBorder="1" applyAlignment="1">
      <alignment wrapText="1"/>
    </xf>
    <xf numFmtId="166" fontId="0" fillId="0" borderId="0" xfId="0" applyNumberFormat="1" applyBorder="1" applyAlignment="1">
      <alignment wrapText="1"/>
    </xf>
    <xf numFmtId="164" fontId="2" fillId="0" borderId="0" xfId="0" applyNumberFormat="1" applyFont="1" applyBorder="1"/>
    <xf numFmtId="164" fontId="0" fillId="0" borderId="1" xfId="0" applyNumberFormat="1" applyFont="1" applyFill="1" applyBorder="1"/>
    <xf numFmtId="164" fontId="0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0.0mM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'Experiment 1'!$A$3:$A$15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'Experiment 1'!$D$3:$D$15</c:f>
              <c:numCache>
                <c:formatCode>0.000</c:formatCode>
                <c:ptCount val="13"/>
                <c:pt idx="0">
                  <c:v>1.7869999999999999</c:v>
                </c:pt>
                <c:pt idx="1">
                  <c:v>1.7885</c:v>
                </c:pt>
                <c:pt idx="2">
                  <c:v>1.7829999999999999</c:v>
                </c:pt>
                <c:pt idx="3">
                  <c:v>1.7850000000000001</c:v>
                </c:pt>
                <c:pt idx="4">
                  <c:v>1.7869999999999999</c:v>
                </c:pt>
                <c:pt idx="5">
                  <c:v>1.786</c:v>
                </c:pt>
                <c:pt idx="6">
                  <c:v>1.7839999999999998</c:v>
                </c:pt>
                <c:pt idx="7">
                  <c:v>1.7850000000000001</c:v>
                </c:pt>
                <c:pt idx="8">
                  <c:v>1.7845</c:v>
                </c:pt>
                <c:pt idx="9">
                  <c:v>1.7829999999999999</c:v>
                </c:pt>
                <c:pt idx="10">
                  <c:v>1.782</c:v>
                </c:pt>
                <c:pt idx="11">
                  <c:v>1.7875000000000001</c:v>
                </c:pt>
                <c:pt idx="12">
                  <c:v>1.7850000000000001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488-40BD-9356-2F1778C4B7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4655280"/>
        <c:axId val="634858760"/>
      </c:scatterChart>
      <c:valAx>
        <c:axId val="614655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4858760"/>
        <c:crosses val="autoZero"/>
        <c:crossBetween val="midCat"/>
      </c:valAx>
      <c:valAx>
        <c:axId val="634858760"/>
        <c:scaling>
          <c:orientation val="minMax"/>
          <c:max val="1.8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46552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0.0mM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'Experiment 2'!$A$3:$A$15</c:f>
              <c:numCache>
                <c:formatCode>General</c:formatCode>
                <c:ptCount val="13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  <c:pt idx="12">
                  <c:v>120</c:v>
                </c:pt>
              </c:numCache>
            </c:numRef>
          </c:xVal>
          <c:yVal>
            <c:numRef>
              <c:f>'Experiment 2'!$D$3:$D$15</c:f>
              <c:numCache>
                <c:formatCode>0.000</c:formatCode>
                <c:ptCount val="13"/>
                <c:pt idx="0">
                  <c:v>1.7284999999999999</c:v>
                </c:pt>
                <c:pt idx="1">
                  <c:v>1.726</c:v>
                </c:pt>
                <c:pt idx="2">
                  <c:v>1.7275</c:v>
                </c:pt>
                <c:pt idx="3">
                  <c:v>1.7240000000000002</c:v>
                </c:pt>
                <c:pt idx="4">
                  <c:v>1.7235</c:v>
                </c:pt>
                <c:pt idx="5">
                  <c:v>1.7240000000000002</c:v>
                </c:pt>
                <c:pt idx="6">
                  <c:v>1.7284999999999999</c:v>
                </c:pt>
                <c:pt idx="7">
                  <c:v>1.7244999999999999</c:v>
                </c:pt>
                <c:pt idx="8">
                  <c:v>1.726</c:v>
                </c:pt>
                <c:pt idx="9">
                  <c:v>1.726</c:v>
                </c:pt>
                <c:pt idx="10">
                  <c:v>1.7210000000000001</c:v>
                </c:pt>
                <c:pt idx="11">
                  <c:v>1.7255</c:v>
                </c:pt>
                <c:pt idx="12">
                  <c:v>1.7244999999999999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9B6-40BA-8013-2E949A30A6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4182632"/>
        <c:axId val="774183944"/>
      </c:scatterChart>
      <c:valAx>
        <c:axId val="774182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4183944"/>
        <c:crosses val="autoZero"/>
        <c:crossBetween val="midCat"/>
      </c:valAx>
      <c:valAx>
        <c:axId val="774183944"/>
        <c:scaling>
          <c:orientation val="minMax"/>
          <c:max val="1.8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41826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21</xdr:row>
      <xdr:rowOff>52387</xdr:rowOff>
    </xdr:from>
    <xdr:to>
      <xdr:col>9</xdr:col>
      <xdr:colOff>247650</xdr:colOff>
      <xdr:row>35</xdr:row>
      <xdr:rowOff>128587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96AD10-AAC0-46FE-BF52-D0495BF064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21</xdr:row>
      <xdr:rowOff>71437</xdr:rowOff>
    </xdr:from>
    <xdr:to>
      <xdr:col>9</xdr:col>
      <xdr:colOff>228600</xdr:colOff>
      <xdr:row>35</xdr:row>
      <xdr:rowOff>147637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A84DDB1-542E-4250-AD09-F26A2DE2F0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54B15-2FC2-43AA-8307-211F419D409E}">
  <sheetPr>
    <pageSetUpPr fitToPage="1"/>
  </sheetPr>
  <dimension ref="A1:AA20"/>
  <sheetViews>
    <sheetView tabSelected="1" workbookViewId="0">
      <selection activeCell="C17" sqref="C17"/>
    </sheetView>
  </sheetViews>
  <sheetFormatPr defaultRowHeight="14.4" x14ac:dyDescent="0.3"/>
  <cols>
    <col min="2" max="22" width="6.6640625" style="8" customWidth="1"/>
    <col min="23" max="23" width="4.6640625" customWidth="1"/>
    <col min="24" max="24" width="13.109375" style="11" customWidth="1"/>
    <col min="25" max="25" width="11.6640625" style="13" customWidth="1"/>
    <col min="26" max="26" width="18" style="15" customWidth="1"/>
    <col min="27" max="27" width="18" style="11" customWidth="1"/>
  </cols>
  <sheetData>
    <row r="1" spans="1:27" ht="30" customHeight="1" x14ac:dyDescent="0.3">
      <c r="A1" s="32" t="s">
        <v>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2"/>
      <c r="X1" s="22"/>
      <c r="Y1" s="22"/>
      <c r="Z1" s="22"/>
      <c r="AA1" s="22"/>
    </row>
    <row r="2" spans="1:27" s="6" customFormat="1" x14ac:dyDescent="0.3">
      <c r="A2" s="18" t="s">
        <v>0</v>
      </c>
      <c r="B2" s="18" t="s">
        <v>22</v>
      </c>
      <c r="C2" s="18" t="s">
        <v>23</v>
      </c>
      <c r="D2" s="18" t="s">
        <v>4</v>
      </c>
      <c r="E2" s="18" t="s">
        <v>24</v>
      </c>
      <c r="F2" s="18" t="s">
        <v>25</v>
      </c>
      <c r="G2" s="18" t="s">
        <v>4</v>
      </c>
      <c r="H2" s="18" t="s">
        <v>26</v>
      </c>
      <c r="I2" s="18" t="s">
        <v>27</v>
      </c>
      <c r="J2" s="18" t="s">
        <v>4</v>
      </c>
      <c r="K2" s="18" t="s">
        <v>28</v>
      </c>
      <c r="L2" s="18" t="s">
        <v>29</v>
      </c>
      <c r="M2" s="18" t="s">
        <v>4</v>
      </c>
      <c r="N2" s="18" t="s">
        <v>30</v>
      </c>
      <c r="O2" s="18" t="s">
        <v>31</v>
      </c>
      <c r="P2" s="18" t="s">
        <v>4</v>
      </c>
      <c r="Q2" s="18" t="s">
        <v>32</v>
      </c>
      <c r="R2" s="18" t="s">
        <v>33</v>
      </c>
      <c r="S2" s="18" t="s">
        <v>4</v>
      </c>
      <c r="T2" s="18" t="s">
        <v>34</v>
      </c>
      <c r="U2" s="18" t="s">
        <v>35</v>
      </c>
      <c r="V2" s="18" t="s">
        <v>4</v>
      </c>
      <c r="X2" s="23"/>
      <c r="Y2" s="24"/>
      <c r="Z2" s="25"/>
      <c r="AA2" s="23"/>
    </row>
    <row r="3" spans="1:27" x14ac:dyDescent="0.3">
      <c r="A3" s="19">
        <v>0</v>
      </c>
      <c r="B3" s="30">
        <v>1.786</v>
      </c>
      <c r="C3" s="30">
        <v>1.788</v>
      </c>
      <c r="D3" s="27">
        <f>(B3+C3)/2</f>
        <v>1.7869999999999999</v>
      </c>
      <c r="E3" s="30">
        <v>1.69</v>
      </c>
      <c r="F3" s="30">
        <v>1.6839999999999999</v>
      </c>
      <c r="G3" s="27">
        <f>(E3+F3)/2</f>
        <v>1.6869999999999998</v>
      </c>
      <c r="H3" s="30">
        <v>1.6459999999999999</v>
      </c>
      <c r="I3" s="30">
        <v>1.629</v>
      </c>
      <c r="J3" s="27">
        <f>(H3+I3)/2</f>
        <v>1.6375</v>
      </c>
      <c r="K3" s="30">
        <v>1.623</v>
      </c>
      <c r="L3" s="30">
        <v>1.595</v>
      </c>
      <c r="M3" s="27">
        <f t="shared" ref="M3:M15" si="0">(K3+L3)/2</f>
        <v>1.609</v>
      </c>
      <c r="N3" s="30">
        <v>1.5669999999999999</v>
      </c>
      <c r="O3" s="30">
        <v>1.595</v>
      </c>
      <c r="P3" s="27">
        <f>(N3+O3)/2</f>
        <v>1.581</v>
      </c>
      <c r="Q3" s="30">
        <v>1.58</v>
      </c>
      <c r="R3" s="30">
        <v>1.5780000000000001</v>
      </c>
      <c r="S3" s="28">
        <f>(Q3+R3)/2</f>
        <v>1.5790000000000002</v>
      </c>
      <c r="T3" s="30">
        <v>1.6120000000000001</v>
      </c>
      <c r="U3" s="30">
        <v>1.6240000000000001</v>
      </c>
      <c r="V3" s="28">
        <f>(T3+U3)/2</f>
        <v>1.6180000000000001</v>
      </c>
      <c r="X3" s="23"/>
      <c r="Y3" s="26"/>
      <c r="Z3" s="25"/>
      <c r="AA3" s="23"/>
    </row>
    <row r="4" spans="1:27" x14ac:dyDescent="0.3">
      <c r="A4" s="19">
        <v>10</v>
      </c>
      <c r="B4" s="30">
        <v>1.7889999999999999</v>
      </c>
      <c r="C4" s="30">
        <v>1.788</v>
      </c>
      <c r="D4" s="27">
        <f t="shared" ref="D4:D15" si="1">(B4+C4)/2</f>
        <v>1.7885</v>
      </c>
      <c r="E4" s="30">
        <v>1.649</v>
      </c>
      <c r="F4" s="30">
        <v>1.64</v>
      </c>
      <c r="G4" s="27">
        <f t="shared" ref="G4:G15" si="2">(E4+F4)/2</f>
        <v>1.6444999999999999</v>
      </c>
      <c r="H4" s="30">
        <v>1.5469999999999999</v>
      </c>
      <c r="I4" s="30">
        <v>1.546</v>
      </c>
      <c r="J4" s="27">
        <f t="shared" ref="J4:J15" si="3">(H4+I4)/2</f>
        <v>1.5465</v>
      </c>
      <c r="K4" s="30">
        <v>1.4179999999999999</v>
      </c>
      <c r="L4" s="30">
        <v>1.393</v>
      </c>
      <c r="M4" s="27">
        <f t="shared" si="0"/>
        <v>1.4055</v>
      </c>
      <c r="N4" s="30">
        <v>1.2729999999999999</v>
      </c>
      <c r="O4" s="30">
        <v>1.3089999999999999</v>
      </c>
      <c r="P4" s="27">
        <f t="shared" ref="P4:P15" si="4">(N4+O4)/2</f>
        <v>1.2909999999999999</v>
      </c>
      <c r="Q4" s="30">
        <v>1.29</v>
      </c>
      <c r="R4" s="30">
        <v>1.28</v>
      </c>
      <c r="S4" s="28">
        <f t="shared" ref="S4:S15" si="5">(Q4+R4)/2</f>
        <v>1.2850000000000001</v>
      </c>
      <c r="T4" s="30">
        <v>1.353</v>
      </c>
      <c r="U4" s="30">
        <v>1.39</v>
      </c>
      <c r="V4" s="28">
        <f t="shared" ref="V4:V15" si="6">(T4+U4)/2</f>
        <v>1.3714999999999999</v>
      </c>
      <c r="X4" s="23"/>
      <c r="Y4" s="26"/>
      <c r="Z4" s="25"/>
      <c r="AA4" s="23"/>
    </row>
    <row r="5" spans="1:27" x14ac:dyDescent="0.3">
      <c r="A5" s="19">
        <v>20</v>
      </c>
      <c r="B5" s="30">
        <v>1.7849999999999999</v>
      </c>
      <c r="C5" s="30">
        <v>1.7809999999999999</v>
      </c>
      <c r="D5" s="27">
        <f t="shared" si="1"/>
        <v>1.7829999999999999</v>
      </c>
      <c r="E5" s="30">
        <v>1.637</v>
      </c>
      <c r="F5" s="30">
        <v>1.629</v>
      </c>
      <c r="G5" s="27">
        <f t="shared" si="2"/>
        <v>1.633</v>
      </c>
      <c r="H5" s="30">
        <v>1.528</v>
      </c>
      <c r="I5" s="30">
        <v>1.53</v>
      </c>
      <c r="J5" s="27">
        <f t="shared" si="3"/>
        <v>1.5289999999999999</v>
      </c>
      <c r="K5" s="30">
        <v>1.345</v>
      </c>
      <c r="L5" s="30">
        <v>1.3180000000000001</v>
      </c>
      <c r="M5" s="27">
        <f t="shared" si="0"/>
        <v>1.3315000000000001</v>
      </c>
      <c r="N5" s="30">
        <v>1.0820000000000001</v>
      </c>
      <c r="O5" s="30">
        <v>1.1240000000000001</v>
      </c>
      <c r="P5" s="27">
        <f t="shared" si="4"/>
        <v>1.1030000000000002</v>
      </c>
      <c r="Q5" s="30">
        <v>1.099</v>
      </c>
      <c r="R5" s="30">
        <v>1.0640000000000001</v>
      </c>
      <c r="S5" s="28">
        <f t="shared" si="5"/>
        <v>1.0815000000000001</v>
      </c>
      <c r="T5" s="30">
        <v>1.179</v>
      </c>
      <c r="U5" s="30">
        <v>1.2210000000000001</v>
      </c>
      <c r="V5" s="28">
        <f t="shared" si="6"/>
        <v>1.2000000000000002</v>
      </c>
      <c r="X5" s="23"/>
      <c r="Y5" s="26"/>
      <c r="Z5" s="25"/>
      <c r="AA5" s="23"/>
    </row>
    <row r="6" spans="1:27" x14ac:dyDescent="0.3">
      <c r="A6" s="19">
        <v>30</v>
      </c>
      <c r="B6" s="30">
        <v>1.784</v>
      </c>
      <c r="C6" s="30">
        <v>1.786</v>
      </c>
      <c r="D6" s="27">
        <f t="shared" si="1"/>
        <v>1.7850000000000001</v>
      </c>
      <c r="E6" s="30">
        <v>1.6359999999999999</v>
      </c>
      <c r="F6" s="30">
        <v>1.631</v>
      </c>
      <c r="G6" s="27">
        <f t="shared" si="2"/>
        <v>1.6335</v>
      </c>
      <c r="H6" s="30">
        <v>1.526</v>
      </c>
      <c r="I6" s="30">
        <v>1.5249999999999999</v>
      </c>
      <c r="J6" s="27">
        <f t="shared" si="3"/>
        <v>1.5255000000000001</v>
      </c>
      <c r="K6" s="30">
        <v>1.319</v>
      </c>
      <c r="L6" s="30">
        <v>1.296</v>
      </c>
      <c r="M6" s="27">
        <f t="shared" si="0"/>
        <v>1.3075000000000001</v>
      </c>
      <c r="N6" s="30">
        <v>0.93400000000000005</v>
      </c>
      <c r="O6" s="30">
        <v>0.97399999999999998</v>
      </c>
      <c r="P6" s="27">
        <f t="shared" si="4"/>
        <v>0.95399999999999996</v>
      </c>
      <c r="Q6" s="30">
        <v>0.90400000000000003</v>
      </c>
      <c r="R6" s="30">
        <v>0.85</v>
      </c>
      <c r="S6" s="28">
        <f t="shared" si="5"/>
        <v>0.877</v>
      </c>
      <c r="T6" s="30">
        <v>0.98499999999999999</v>
      </c>
      <c r="U6" s="30">
        <v>1.048</v>
      </c>
      <c r="V6" s="28">
        <f t="shared" si="6"/>
        <v>1.0165</v>
      </c>
      <c r="X6" s="23"/>
      <c r="Y6" s="26"/>
      <c r="Z6" s="25"/>
      <c r="AA6" s="23"/>
    </row>
    <row r="7" spans="1:27" x14ac:dyDescent="0.3">
      <c r="A7" s="19">
        <v>40</v>
      </c>
      <c r="B7" s="30">
        <v>1.79</v>
      </c>
      <c r="C7" s="30">
        <v>1.784</v>
      </c>
      <c r="D7" s="27">
        <f t="shared" si="1"/>
        <v>1.7869999999999999</v>
      </c>
      <c r="E7" s="30">
        <v>1.6339999999999999</v>
      </c>
      <c r="F7" s="30">
        <v>1.6240000000000001</v>
      </c>
      <c r="G7" s="27">
        <f t="shared" si="2"/>
        <v>1.629</v>
      </c>
      <c r="H7" s="30">
        <v>1.522</v>
      </c>
      <c r="I7" s="30">
        <v>1.524</v>
      </c>
      <c r="J7" s="27">
        <f t="shared" si="3"/>
        <v>1.5230000000000001</v>
      </c>
      <c r="K7" s="30">
        <v>1.3080000000000001</v>
      </c>
      <c r="L7" s="30">
        <v>1.2849999999999999</v>
      </c>
      <c r="M7" s="27">
        <f t="shared" si="0"/>
        <v>1.2965</v>
      </c>
      <c r="N7" s="30">
        <v>0.85799999999999998</v>
      </c>
      <c r="O7" s="30">
        <v>0.878</v>
      </c>
      <c r="P7" s="27">
        <f t="shared" si="4"/>
        <v>0.86799999999999999</v>
      </c>
      <c r="Q7" s="30">
        <v>0.68600000000000005</v>
      </c>
      <c r="R7" s="30">
        <v>0.65200000000000002</v>
      </c>
      <c r="S7" s="28">
        <f t="shared" si="5"/>
        <v>0.66900000000000004</v>
      </c>
      <c r="T7" s="30">
        <v>0.81799999999999995</v>
      </c>
      <c r="U7" s="30">
        <v>0.89100000000000001</v>
      </c>
      <c r="V7" s="28">
        <f t="shared" si="6"/>
        <v>0.85450000000000004</v>
      </c>
      <c r="X7" s="23"/>
      <c r="Y7" s="26"/>
      <c r="Z7" s="25"/>
      <c r="AA7" s="23"/>
    </row>
    <row r="8" spans="1:27" x14ac:dyDescent="0.3">
      <c r="A8" s="19">
        <v>50</v>
      </c>
      <c r="B8" s="30">
        <v>1.784</v>
      </c>
      <c r="C8" s="30">
        <v>1.788</v>
      </c>
      <c r="D8" s="27">
        <f t="shared" si="1"/>
        <v>1.786</v>
      </c>
      <c r="E8" s="30">
        <v>1.6319999999999999</v>
      </c>
      <c r="F8" s="30">
        <v>1.625</v>
      </c>
      <c r="G8" s="27">
        <f t="shared" si="2"/>
        <v>1.6284999999999998</v>
      </c>
      <c r="H8" s="30">
        <v>1.52</v>
      </c>
      <c r="I8" s="30">
        <v>1.5229999999999999</v>
      </c>
      <c r="J8" s="27">
        <f t="shared" si="3"/>
        <v>1.5215000000000001</v>
      </c>
      <c r="K8" s="30">
        <v>1.3029999999999999</v>
      </c>
      <c r="L8" s="30">
        <v>1.278</v>
      </c>
      <c r="M8" s="27">
        <f t="shared" si="0"/>
        <v>1.2905</v>
      </c>
      <c r="N8" s="30">
        <v>0.82099999999999995</v>
      </c>
      <c r="O8" s="30">
        <v>0.83499999999999996</v>
      </c>
      <c r="P8" s="27">
        <f t="shared" si="4"/>
        <v>0.82799999999999996</v>
      </c>
      <c r="Q8" s="30">
        <v>0.51100000000000001</v>
      </c>
      <c r="R8" s="30">
        <v>0.49</v>
      </c>
      <c r="S8" s="28">
        <f t="shared" si="5"/>
        <v>0.50049999999999994</v>
      </c>
      <c r="T8" s="30">
        <v>0.66</v>
      </c>
      <c r="U8" s="30">
        <v>0.749</v>
      </c>
      <c r="V8" s="28">
        <f t="shared" si="6"/>
        <v>0.70450000000000002</v>
      </c>
      <c r="X8" s="23"/>
      <c r="Y8" s="26"/>
      <c r="Z8" s="25"/>
      <c r="AA8" s="23"/>
    </row>
    <row r="9" spans="1:27" x14ac:dyDescent="0.3">
      <c r="A9" s="19">
        <v>60</v>
      </c>
      <c r="B9" s="30">
        <v>1.7829999999999999</v>
      </c>
      <c r="C9" s="30">
        <v>1.7849999999999999</v>
      </c>
      <c r="D9" s="27">
        <f t="shared" si="1"/>
        <v>1.7839999999999998</v>
      </c>
      <c r="E9" s="30">
        <v>1.631</v>
      </c>
      <c r="F9" s="30">
        <v>1.6259999999999999</v>
      </c>
      <c r="G9" s="27">
        <f t="shared" si="2"/>
        <v>1.6284999999999998</v>
      </c>
      <c r="H9" s="30">
        <v>1.5189999999999999</v>
      </c>
      <c r="I9" s="30">
        <v>1.518</v>
      </c>
      <c r="J9" s="27">
        <f t="shared" si="3"/>
        <v>1.5185</v>
      </c>
      <c r="K9" s="30">
        <v>1.2989999999999999</v>
      </c>
      <c r="L9" s="30">
        <v>1.2729999999999999</v>
      </c>
      <c r="M9" s="27">
        <f t="shared" si="0"/>
        <v>1.286</v>
      </c>
      <c r="N9" s="30">
        <v>0.80800000000000005</v>
      </c>
      <c r="O9" s="30">
        <v>0.81699999999999995</v>
      </c>
      <c r="P9" s="27">
        <f t="shared" si="4"/>
        <v>0.8125</v>
      </c>
      <c r="Q9" s="30">
        <v>0.35299999999999998</v>
      </c>
      <c r="R9" s="30">
        <v>0.35199999999999998</v>
      </c>
      <c r="S9" s="28">
        <f t="shared" si="5"/>
        <v>0.35249999999999998</v>
      </c>
      <c r="T9" s="30">
        <v>0.53600000000000003</v>
      </c>
      <c r="U9" s="30">
        <v>0.60599999999999998</v>
      </c>
      <c r="V9" s="28">
        <f t="shared" si="6"/>
        <v>0.57099999999999995</v>
      </c>
    </row>
    <row r="10" spans="1:27" x14ac:dyDescent="0.3">
      <c r="A10" s="19">
        <v>70</v>
      </c>
      <c r="B10" s="30">
        <v>1.784</v>
      </c>
      <c r="C10" s="30">
        <v>1.786</v>
      </c>
      <c r="D10" s="27">
        <f t="shared" si="1"/>
        <v>1.7850000000000001</v>
      </c>
      <c r="E10" s="30">
        <v>1.6319999999999999</v>
      </c>
      <c r="F10" s="30">
        <v>1.6240000000000001</v>
      </c>
      <c r="G10" s="27">
        <f t="shared" si="2"/>
        <v>1.6280000000000001</v>
      </c>
      <c r="H10" s="30">
        <v>1.518</v>
      </c>
      <c r="I10" s="30">
        <v>1.518</v>
      </c>
      <c r="J10" s="27">
        <f t="shared" si="3"/>
        <v>1.518</v>
      </c>
      <c r="K10" s="30">
        <v>1.296</v>
      </c>
      <c r="L10" s="30">
        <v>1.268</v>
      </c>
      <c r="M10" s="27">
        <f t="shared" si="0"/>
        <v>1.282</v>
      </c>
      <c r="N10" s="30">
        <v>0.8</v>
      </c>
      <c r="O10" s="30">
        <v>0.80800000000000005</v>
      </c>
      <c r="P10" s="27">
        <f t="shared" si="4"/>
        <v>0.80400000000000005</v>
      </c>
      <c r="Q10" s="30">
        <v>0.22600000000000001</v>
      </c>
      <c r="R10" s="30">
        <v>0.23599999999999999</v>
      </c>
      <c r="S10" s="28">
        <f t="shared" si="5"/>
        <v>0.23099999999999998</v>
      </c>
      <c r="T10" s="30">
        <v>0.42299999999999999</v>
      </c>
      <c r="U10" s="30">
        <v>0.47199999999999998</v>
      </c>
      <c r="V10" s="28">
        <f t="shared" si="6"/>
        <v>0.44750000000000001</v>
      </c>
    </row>
    <row r="11" spans="1:27" x14ac:dyDescent="0.3">
      <c r="A11" s="19">
        <v>80</v>
      </c>
      <c r="B11" s="30">
        <v>1.788</v>
      </c>
      <c r="C11" s="30">
        <v>1.7809999999999999</v>
      </c>
      <c r="D11" s="27">
        <f t="shared" si="1"/>
        <v>1.7845</v>
      </c>
      <c r="E11" s="30">
        <v>1.633</v>
      </c>
      <c r="F11" s="30">
        <v>1.621</v>
      </c>
      <c r="G11" s="27">
        <f t="shared" si="2"/>
        <v>1.627</v>
      </c>
      <c r="H11" s="30">
        <v>1.5169999999999999</v>
      </c>
      <c r="I11" s="30">
        <v>1.5129999999999999</v>
      </c>
      <c r="J11" s="27">
        <f t="shared" si="3"/>
        <v>1.5149999999999999</v>
      </c>
      <c r="K11" s="30">
        <v>1.2929999999999999</v>
      </c>
      <c r="L11" s="30">
        <v>1.268</v>
      </c>
      <c r="M11" s="27">
        <f t="shared" si="0"/>
        <v>1.2805</v>
      </c>
      <c r="N11" s="30">
        <v>0.79500000000000004</v>
      </c>
      <c r="O11" s="30">
        <v>0.80200000000000005</v>
      </c>
      <c r="P11" s="27">
        <f t="shared" si="4"/>
        <v>0.79849999999999999</v>
      </c>
      <c r="Q11" s="30">
        <v>0.13800000000000001</v>
      </c>
      <c r="R11" s="30">
        <v>0.14399999999999999</v>
      </c>
      <c r="S11" s="28">
        <f t="shared" si="5"/>
        <v>0.14100000000000001</v>
      </c>
      <c r="T11" s="30">
        <v>0.32</v>
      </c>
      <c r="U11" s="30">
        <v>0.35899999999999999</v>
      </c>
      <c r="V11" s="28">
        <f t="shared" si="6"/>
        <v>0.33950000000000002</v>
      </c>
    </row>
    <row r="12" spans="1:27" x14ac:dyDescent="0.3">
      <c r="A12" s="19">
        <v>90</v>
      </c>
      <c r="B12" s="30">
        <v>1.7829999999999999</v>
      </c>
      <c r="C12" s="30">
        <v>1.7829999999999999</v>
      </c>
      <c r="D12" s="27">
        <f t="shared" si="1"/>
        <v>1.7829999999999999</v>
      </c>
      <c r="E12" s="30">
        <v>1.631</v>
      </c>
      <c r="F12" s="30">
        <v>1.6220000000000001</v>
      </c>
      <c r="G12" s="27">
        <f t="shared" si="2"/>
        <v>1.6265000000000001</v>
      </c>
      <c r="H12" s="30">
        <v>1.516</v>
      </c>
      <c r="I12" s="30">
        <v>1.516</v>
      </c>
      <c r="J12" s="27">
        <f t="shared" si="3"/>
        <v>1.516</v>
      </c>
      <c r="K12" s="30">
        <v>1.2929999999999999</v>
      </c>
      <c r="L12" s="30">
        <v>1.2669999999999999</v>
      </c>
      <c r="M12" s="27">
        <f t="shared" si="0"/>
        <v>1.2799999999999998</v>
      </c>
      <c r="N12" s="30">
        <v>0.79100000000000004</v>
      </c>
      <c r="O12" s="30">
        <v>0.79700000000000004</v>
      </c>
      <c r="P12" s="27">
        <f t="shared" si="4"/>
        <v>0.79400000000000004</v>
      </c>
      <c r="Q12" s="30">
        <v>8.6999999999999994E-2</v>
      </c>
      <c r="R12" s="30">
        <v>8.6999999999999994E-2</v>
      </c>
      <c r="S12" s="28">
        <f t="shared" si="5"/>
        <v>8.6999999999999994E-2</v>
      </c>
      <c r="T12" s="30">
        <v>0.23100000000000001</v>
      </c>
      <c r="U12" s="30">
        <v>0.27700000000000002</v>
      </c>
      <c r="V12" s="28">
        <f t="shared" si="6"/>
        <v>0.254</v>
      </c>
    </row>
    <row r="13" spans="1:27" x14ac:dyDescent="0.3">
      <c r="A13" s="19">
        <v>100</v>
      </c>
      <c r="B13" s="30">
        <v>1.7849999999999999</v>
      </c>
      <c r="C13" s="30">
        <v>1.7789999999999999</v>
      </c>
      <c r="D13" s="27">
        <f t="shared" si="1"/>
        <v>1.782</v>
      </c>
      <c r="E13" s="30">
        <v>1.6319999999999999</v>
      </c>
      <c r="F13" s="30">
        <v>1.619</v>
      </c>
      <c r="G13" s="27">
        <f t="shared" si="2"/>
        <v>1.6254999999999999</v>
      </c>
      <c r="H13" s="30">
        <v>1.514</v>
      </c>
      <c r="I13" s="30">
        <v>1.5149999999999999</v>
      </c>
      <c r="J13" s="27">
        <f t="shared" si="3"/>
        <v>1.5145</v>
      </c>
      <c r="K13" s="30">
        <v>1.2929999999999999</v>
      </c>
      <c r="L13" s="30">
        <v>1.2649999999999999</v>
      </c>
      <c r="M13" s="27">
        <f t="shared" si="0"/>
        <v>1.2789999999999999</v>
      </c>
      <c r="N13" s="30">
        <v>0.78700000000000003</v>
      </c>
      <c r="O13" s="30">
        <v>0.79300000000000004</v>
      </c>
      <c r="P13" s="27">
        <f t="shared" si="4"/>
        <v>0.79</v>
      </c>
      <c r="Q13" s="30">
        <v>0.06</v>
      </c>
      <c r="R13" s="30">
        <v>5.8999999999999997E-2</v>
      </c>
      <c r="S13" s="28">
        <f t="shared" si="5"/>
        <v>5.9499999999999997E-2</v>
      </c>
      <c r="T13" s="30">
        <v>0.16500000000000001</v>
      </c>
      <c r="U13" s="30">
        <v>0.215</v>
      </c>
      <c r="V13" s="28">
        <f t="shared" si="6"/>
        <v>0.19</v>
      </c>
    </row>
    <row r="14" spans="1:27" x14ac:dyDescent="0.3">
      <c r="A14" s="19">
        <v>110</v>
      </c>
      <c r="B14" s="30">
        <v>1.786</v>
      </c>
      <c r="C14" s="30">
        <v>1.7889999999999999</v>
      </c>
      <c r="D14" s="27">
        <f t="shared" si="1"/>
        <v>1.7875000000000001</v>
      </c>
      <c r="E14" s="30">
        <v>1.633</v>
      </c>
      <c r="F14" s="30">
        <v>1.6240000000000001</v>
      </c>
      <c r="G14" s="27">
        <f t="shared" si="2"/>
        <v>1.6285000000000001</v>
      </c>
      <c r="H14" s="30">
        <v>1.5149999999999999</v>
      </c>
      <c r="I14" s="30">
        <v>1.5149999999999999</v>
      </c>
      <c r="J14" s="27">
        <f t="shared" si="3"/>
        <v>1.5149999999999999</v>
      </c>
      <c r="K14" s="30">
        <v>1.2909999999999999</v>
      </c>
      <c r="L14" s="30">
        <v>1.264</v>
      </c>
      <c r="M14" s="27">
        <f t="shared" si="0"/>
        <v>1.2774999999999999</v>
      </c>
      <c r="N14" s="30">
        <v>0.78300000000000003</v>
      </c>
      <c r="O14" s="30">
        <v>0.79100000000000004</v>
      </c>
      <c r="P14" s="27">
        <f t="shared" si="4"/>
        <v>0.78700000000000003</v>
      </c>
      <c r="Q14" s="30">
        <v>4.5999999999999999E-2</v>
      </c>
      <c r="R14" s="30">
        <v>4.7E-2</v>
      </c>
      <c r="S14" s="28">
        <f t="shared" si="5"/>
        <v>4.65E-2</v>
      </c>
      <c r="T14" s="30">
        <v>0.126</v>
      </c>
      <c r="U14" s="30">
        <v>0.16400000000000001</v>
      </c>
      <c r="V14" s="28">
        <f t="shared" si="6"/>
        <v>0.14500000000000002</v>
      </c>
    </row>
    <row r="15" spans="1:27" x14ac:dyDescent="0.3">
      <c r="A15" s="19">
        <v>120</v>
      </c>
      <c r="B15" s="30">
        <v>1.782</v>
      </c>
      <c r="C15" s="30">
        <v>1.788</v>
      </c>
      <c r="D15" s="27">
        <f t="shared" si="1"/>
        <v>1.7850000000000001</v>
      </c>
      <c r="E15" s="30">
        <v>1.63</v>
      </c>
      <c r="F15" s="30">
        <v>1.623</v>
      </c>
      <c r="G15" s="27">
        <f t="shared" si="2"/>
        <v>1.6265000000000001</v>
      </c>
      <c r="H15" s="30">
        <v>1.514</v>
      </c>
      <c r="I15" s="30">
        <v>1.514</v>
      </c>
      <c r="J15" s="27">
        <f t="shared" si="3"/>
        <v>1.514</v>
      </c>
      <c r="K15" s="30">
        <v>1.2909999999999999</v>
      </c>
      <c r="L15" s="30">
        <v>1.2649999999999999</v>
      </c>
      <c r="M15" s="27">
        <f t="shared" si="0"/>
        <v>1.278</v>
      </c>
      <c r="N15" s="30">
        <v>0.78300000000000003</v>
      </c>
      <c r="O15" s="30">
        <v>0.78900000000000003</v>
      </c>
      <c r="P15" s="27">
        <f t="shared" si="4"/>
        <v>0.78600000000000003</v>
      </c>
      <c r="Q15" s="30">
        <v>4.1000000000000002E-2</v>
      </c>
      <c r="R15" s="30">
        <v>4.2999999999999997E-2</v>
      </c>
      <c r="S15" s="28">
        <f t="shared" si="5"/>
        <v>4.1999999999999996E-2</v>
      </c>
      <c r="T15" s="30">
        <v>0.1</v>
      </c>
      <c r="U15" s="30">
        <v>0.13</v>
      </c>
      <c r="V15" s="28">
        <f t="shared" si="6"/>
        <v>0.115</v>
      </c>
    </row>
    <row r="17" spans="1:27" x14ac:dyDescent="0.3">
      <c r="A17" s="2" t="s">
        <v>1</v>
      </c>
      <c r="B17" s="9"/>
      <c r="C17" s="9"/>
      <c r="D17" s="1">
        <v>0</v>
      </c>
      <c r="E17" s="9"/>
      <c r="F17" s="9"/>
      <c r="G17" s="1"/>
      <c r="H17" s="9"/>
      <c r="I17" s="9"/>
      <c r="J17" s="1"/>
      <c r="K17" s="9"/>
      <c r="L17" s="9"/>
      <c r="M17" s="1"/>
      <c r="N17" s="9"/>
      <c r="O17" s="9"/>
      <c r="P17" s="1"/>
      <c r="Q17" s="9"/>
      <c r="R17" s="9"/>
      <c r="S17" s="7"/>
      <c r="T17" s="9"/>
      <c r="U17" s="9"/>
      <c r="V17" s="7"/>
    </row>
    <row r="18" spans="1:27" s="17" customFormat="1" x14ac:dyDescent="0.3">
      <c r="A18" s="3" t="s">
        <v>0</v>
      </c>
      <c r="B18" s="16"/>
      <c r="C18" s="16"/>
      <c r="D18" s="4">
        <v>0</v>
      </c>
      <c r="E18" s="16"/>
      <c r="F18" s="16"/>
      <c r="G18" s="4"/>
      <c r="H18" s="16"/>
      <c r="I18" s="16"/>
      <c r="J18" s="4"/>
      <c r="K18" s="16"/>
      <c r="L18" s="16"/>
      <c r="M18" s="4"/>
      <c r="N18" s="16"/>
      <c r="O18" s="16"/>
      <c r="P18" s="4"/>
      <c r="Q18" s="16"/>
      <c r="R18" s="16"/>
      <c r="S18" s="3"/>
      <c r="T18" s="16"/>
      <c r="U18" s="16"/>
      <c r="V18" s="3"/>
      <c r="X18" s="11"/>
      <c r="Y18" s="13"/>
      <c r="Z18" s="15"/>
      <c r="AA18" s="11"/>
    </row>
    <row r="19" spans="1:27" x14ac:dyDescent="0.3">
      <c r="A19" s="5" t="s">
        <v>2</v>
      </c>
      <c r="B19" s="9"/>
      <c r="C19" s="9"/>
      <c r="D19" s="1">
        <v>0</v>
      </c>
      <c r="E19" s="9"/>
      <c r="F19" s="9"/>
      <c r="G19" s="1"/>
      <c r="H19" s="9"/>
      <c r="I19" s="9"/>
      <c r="J19" s="1"/>
      <c r="K19" s="9"/>
      <c r="L19" s="9"/>
      <c r="M19" s="1"/>
      <c r="N19" s="9"/>
      <c r="O19" s="9"/>
      <c r="P19" s="1"/>
      <c r="Q19" s="9"/>
      <c r="R19" s="9"/>
      <c r="S19" s="1"/>
      <c r="T19" s="9"/>
      <c r="U19" s="9"/>
      <c r="V19" s="1"/>
    </row>
    <row r="20" spans="1:27" x14ac:dyDescent="0.3">
      <c r="A20" s="5" t="s">
        <v>3</v>
      </c>
      <c r="B20" s="9"/>
      <c r="C20" s="9"/>
      <c r="D20" s="7">
        <v>0</v>
      </c>
      <c r="E20" s="9"/>
      <c r="F20" s="9"/>
      <c r="G20" s="7"/>
      <c r="H20" s="9"/>
      <c r="I20" s="9"/>
      <c r="J20" s="7"/>
      <c r="K20" s="9"/>
      <c r="L20" s="9"/>
      <c r="M20" s="7"/>
      <c r="N20" s="9"/>
      <c r="O20" s="9"/>
      <c r="P20" s="7"/>
      <c r="Q20" s="9"/>
      <c r="R20" s="9"/>
      <c r="S20" s="7"/>
      <c r="T20" s="9"/>
      <c r="U20" s="9"/>
      <c r="V20" s="7"/>
    </row>
  </sheetData>
  <mergeCells count="1">
    <mergeCell ref="A1:V1"/>
  </mergeCells>
  <pageMargins left="0.23622047244094491" right="0.23622047244094491" top="0.55118110236220474" bottom="0.55118110236220474" header="0" footer="0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5EDBE-EA0A-4F3E-89C7-765D995E2CD4}">
  <dimension ref="A1:H9"/>
  <sheetViews>
    <sheetView workbookViewId="0">
      <selection sqref="A1:H1"/>
    </sheetView>
  </sheetViews>
  <sheetFormatPr defaultColWidth="9.109375" defaultRowHeight="14.4" x14ac:dyDescent="0.3"/>
  <cols>
    <col min="1" max="1" width="13.109375" style="11" customWidth="1"/>
    <col min="2" max="2" width="11.6640625" style="13" customWidth="1"/>
    <col min="3" max="3" width="18" style="15" customWidth="1"/>
    <col min="4" max="4" width="13.21875" style="11" customWidth="1"/>
    <col min="5" max="5" width="11.6640625" style="11" customWidth="1"/>
    <col min="6" max="6" width="17.88671875" style="11" customWidth="1"/>
    <col min="7" max="8" width="10.77734375" style="11" customWidth="1"/>
    <col min="9" max="16384" width="9.109375" style="11"/>
  </cols>
  <sheetData>
    <row r="1" spans="1:8" ht="24.6" customHeight="1" x14ac:dyDescent="0.3">
      <c r="A1" s="37" t="s">
        <v>45</v>
      </c>
      <c r="B1" s="38"/>
      <c r="C1" s="38"/>
      <c r="D1" s="38"/>
      <c r="E1" s="38"/>
      <c r="F1" s="38"/>
      <c r="G1" s="38"/>
      <c r="H1" s="38"/>
    </row>
    <row r="2" spans="1:8" ht="43.2" x14ac:dyDescent="0.3">
      <c r="A2" s="36" t="s">
        <v>5</v>
      </c>
      <c r="B2" s="34" t="s">
        <v>3</v>
      </c>
      <c r="C2" s="35" t="s">
        <v>37</v>
      </c>
      <c r="D2" s="36" t="s">
        <v>38</v>
      </c>
      <c r="E2" s="36" t="s">
        <v>39</v>
      </c>
      <c r="F2" s="36" t="s">
        <v>46</v>
      </c>
      <c r="G2" s="36" t="s">
        <v>40</v>
      </c>
      <c r="H2" s="36" t="s">
        <v>41</v>
      </c>
    </row>
    <row r="3" spans="1:8" x14ac:dyDescent="0.3">
      <c r="A3" s="10">
        <v>0</v>
      </c>
      <c r="B3" s="12"/>
      <c r="C3" s="14"/>
      <c r="D3" s="10"/>
      <c r="E3" s="10"/>
      <c r="F3" s="10"/>
      <c r="G3" s="10"/>
      <c r="H3" s="10"/>
    </row>
    <row r="4" spans="1:8" x14ac:dyDescent="0.3">
      <c r="A4" s="10">
        <v>0.02</v>
      </c>
      <c r="B4" s="12"/>
      <c r="C4" s="14"/>
      <c r="D4" s="10"/>
      <c r="E4" s="10"/>
      <c r="F4" s="9"/>
      <c r="G4" s="9"/>
      <c r="H4" s="9"/>
    </row>
    <row r="5" spans="1:8" x14ac:dyDescent="0.3">
      <c r="A5" s="10">
        <v>0.04</v>
      </c>
      <c r="B5" s="12"/>
      <c r="C5" s="14"/>
      <c r="D5" s="10"/>
      <c r="E5" s="10"/>
      <c r="F5" s="9"/>
      <c r="G5" s="9"/>
      <c r="H5" s="9"/>
    </row>
    <row r="6" spans="1:8" x14ac:dyDescent="0.3">
      <c r="A6" s="10">
        <v>0.08</v>
      </c>
      <c r="B6" s="12"/>
      <c r="C6" s="14"/>
      <c r="D6" s="10"/>
      <c r="E6" s="10"/>
      <c r="F6" s="9"/>
      <c r="G6" s="9"/>
      <c r="H6" s="9"/>
    </row>
    <row r="7" spans="1:8" x14ac:dyDescent="0.3">
      <c r="A7" s="10">
        <v>0.16</v>
      </c>
      <c r="B7" s="12"/>
      <c r="C7" s="14"/>
      <c r="D7" s="10"/>
      <c r="E7" s="10"/>
      <c r="F7" s="9"/>
      <c r="G7" s="9"/>
      <c r="H7" s="9"/>
    </row>
    <row r="8" spans="1:8" x14ac:dyDescent="0.3">
      <c r="A8" s="10">
        <v>0.32</v>
      </c>
      <c r="B8" s="12"/>
      <c r="C8" s="14"/>
      <c r="D8" s="10"/>
      <c r="E8" s="10"/>
      <c r="F8" s="9"/>
      <c r="G8" s="9"/>
      <c r="H8" s="9"/>
    </row>
    <row r="9" spans="1:8" x14ac:dyDescent="0.3">
      <c r="A9" s="10">
        <v>0.64</v>
      </c>
      <c r="B9" s="31"/>
      <c r="C9" s="14"/>
      <c r="D9" s="10"/>
      <c r="E9" s="10"/>
      <c r="F9" s="9"/>
      <c r="G9" s="9"/>
      <c r="H9" s="9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CB93C-3264-4050-8E1C-A3795A5EF9F5}">
  <sheetPr>
    <pageSetUpPr fitToPage="1"/>
  </sheetPr>
  <dimension ref="A1:AA20"/>
  <sheetViews>
    <sheetView workbookViewId="0">
      <selection activeCell="U23" sqref="U22:U23"/>
    </sheetView>
  </sheetViews>
  <sheetFormatPr defaultRowHeight="14.4" x14ac:dyDescent="0.3"/>
  <cols>
    <col min="2" max="18" width="6.6640625" customWidth="1"/>
    <col min="19" max="19" width="6.6640625" style="8" customWidth="1"/>
    <col min="20" max="21" width="6.6640625" customWidth="1"/>
    <col min="22" max="22" width="6.6640625" style="8" customWidth="1"/>
    <col min="23" max="23" width="4.6640625" customWidth="1"/>
    <col min="24" max="24" width="13.109375" style="11" customWidth="1"/>
    <col min="25" max="25" width="11.6640625" style="13" customWidth="1"/>
    <col min="26" max="26" width="18" style="15" customWidth="1"/>
    <col min="27" max="27" width="18" style="11" customWidth="1"/>
  </cols>
  <sheetData>
    <row r="1" spans="1:27" ht="30" customHeight="1" x14ac:dyDescent="0.3">
      <c r="A1" s="32" t="s">
        <v>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22"/>
      <c r="X1" s="22"/>
      <c r="Y1" s="22"/>
      <c r="Z1" s="22"/>
      <c r="AA1" s="22"/>
    </row>
    <row r="2" spans="1:27" s="6" customFormat="1" x14ac:dyDescent="0.3">
      <c r="A2" s="18" t="s">
        <v>0</v>
      </c>
      <c r="B2" s="20" t="s">
        <v>8</v>
      </c>
      <c r="C2" s="20" t="s">
        <v>9</v>
      </c>
      <c r="D2" s="20" t="s">
        <v>4</v>
      </c>
      <c r="E2" s="20" t="s">
        <v>10</v>
      </c>
      <c r="F2" s="20" t="s">
        <v>11</v>
      </c>
      <c r="G2" s="20" t="s">
        <v>4</v>
      </c>
      <c r="H2" s="20" t="s">
        <v>12</v>
      </c>
      <c r="I2" s="20" t="s">
        <v>13</v>
      </c>
      <c r="J2" s="20" t="s">
        <v>4</v>
      </c>
      <c r="K2" s="20" t="s">
        <v>14</v>
      </c>
      <c r="L2" s="20" t="s">
        <v>15</v>
      </c>
      <c r="M2" s="20" t="s">
        <v>4</v>
      </c>
      <c r="N2" s="20" t="s">
        <v>16</v>
      </c>
      <c r="O2" s="20" t="s">
        <v>17</v>
      </c>
      <c r="P2" s="20" t="s">
        <v>4</v>
      </c>
      <c r="Q2" s="20" t="s">
        <v>18</v>
      </c>
      <c r="R2" s="21" t="s">
        <v>19</v>
      </c>
      <c r="S2" s="18" t="s">
        <v>4</v>
      </c>
      <c r="T2" s="20" t="s">
        <v>20</v>
      </c>
      <c r="U2" s="21" t="s">
        <v>21</v>
      </c>
      <c r="V2" s="18" t="s">
        <v>4</v>
      </c>
      <c r="X2" s="23"/>
      <c r="Y2" s="24"/>
      <c r="Z2" s="25"/>
      <c r="AA2" s="23"/>
    </row>
    <row r="3" spans="1:27" x14ac:dyDescent="0.3">
      <c r="A3" s="19">
        <v>0</v>
      </c>
      <c r="B3" s="29">
        <v>1.748</v>
      </c>
      <c r="C3" s="29">
        <v>1.7090000000000001</v>
      </c>
      <c r="D3" s="27">
        <f>(B3+C3)/2</f>
        <v>1.7284999999999999</v>
      </c>
      <c r="E3" s="29">
        <v>1.7270000000000001</v>
      </c>
      <c r="F3" s="29">
        <v>1.7190000000000001</v>
      </c>
      <c r="G3" s="27">
        <f>(E3+F3)/2</f>
        <v>1.7230000000000001</v>
      </c>
      <c r="H3" s="29">
        <v>1.7150000000000001</v>
      </c>
      <c r="I3" s="29">
        <v>1.712</v>
      </c>
      <c r="J3" s="27">
        <f>(H3+I3)/2</f>
        <v>1.7135</v>
      </c>
      <c r="K3" s="29">
        <v>1.7250000000000001</v>
      </c>
      <c r="L3" s="29">
        <v>1.69</v>
      </c>
      <c r="M3" s="27">
        <f>(K3+L3)/2</f>
        <v>1.7075</v>
      </c>
      <c r="N3" s="29">
        <v>1.7</v>
      </c>
      <c r="O3" s="29">
        <v>1.706</v>
      </c>
      <c r="P3" s="27">
        <f>(N3+O3)/2</f>
        <v>1.7029999999999998</v>
      </c>
      <c r="Q3" s="29">
        <v>1.706</v>
      </c>
      <c r="R3" s="29">
        <v>1.7190000000000001</v>
      </c>
      <c r="S3" s="28">
        <f>(Q3+R3)/2</f>
        <v>1.7124999999999999</v>
      </c>
      <c r="T3" s="29">
        <v>1.681</v>
      </c>
      <c r="U3" s="29">
        <v>1.7050000000000001</v>
      </c>
      <c r="V3" s="28">
        <f>(T3+U3)/2</f>
        <v>1.6930000000000001</v>
      </c>
      <c r="X3" s="23"/>
      <c r="Y3" s="26"/>
      <c r="Z3" s="25"/>
      <c r="AA3" s="23"/>
    </row>
    <row r="4" spans="1:27" x14ac:dyDescent="0.3">
      <c r="A4" s="19">
        <v>10</v>
      </c>
      <c r="B4" s="29">
        <v>1.7450000000000001</v>
      </c>
      <c r="C4" s="29">
        <v>1.7070000000000001</v>
      </c>
      <c r="D4" s="27">
        <f t="shared" ref="D4:D15" si="0">(B4+C4)/2</f>
        <v>1.726</v>
      </c>
      <c r="E4" s="29">
        <v>1.681</v>
      </c>
      <c r="F4" s="29">
        <v>1.6719999999999999</v>
      </c>
      <c r="G4" s="27">
        <f t="shared" ref="G4:G15" si="1">(E4+F4)/2</f>
        <v>1.6764999999999999</v>
      </c>
      <c r="H4" s="29">
        <v>1.647</v>
      </c>
      <c r="I4" s="29">
        <v>1.6379999999999999</v>
      </c>
      <c r="J4" s="27">
        <f t="shared" ref="J4:J15" si="2">(H4+I4)/2</f>
        <v>1.6425000000000001</v>
      </c>
      <c r="K4" s="29">
        <v>1.637</v>
      </c>
      <c r="L4" s="29">
        <v>1.6040000000000001</v>
      </c>
      <c r="M4" s="27">
        <f t="shared" ref="M4:M15" si="3">(K4+L4)/2</f>
        <v>1.6205000000000001</v>
      </c>
      <c r="N4" s="29">
        <v>1.597</v>
      </c>
      <c r="O4" s="29">
        <v>1.6160000000000001</v>
      </c>
      <c r="P4" s="27">
        <f t="shared" ref="P4:P15" si="4">(N4+O4)/2</f>
        <v>1.6065</v>
      </c>
      <c r="Q4" s="29">
        <v>1.6040000000000001</v>
      </c>
      <c r="R4" s="29">
        <v>1.6220000000000001</v>
      </c>
      <c r="S4" s="28">
        <f t="shared" ref="S4:S15" si="5">(Q4+R4)/2</f>
        <v>1.613</v>
      </c>
      <c r="T4" s="29">
        <v>1.589</v>
      </c>
      <c r="U4" s="29">
        <v>1.613</v>
      </c>
      <c r="V4" s="28">
        <f t="shared" ref="V4:V15" si="6">(T4+U4)/2</f>
        <v>1.601</v>
      </c>
      <c r="X4" s="23"/>
      <c r="Y4" s="26"/>
      <c r="Z4" s="25"/>
      <c r="AA4" s="23"/>
    </row>
    <row r="5" spans="1:27" x14ac:dyDescent="0.3">
      <c r="A5" s="19">
        <v>20</v>
      </c>
      <c r="B5" s="29">
        <v>1.748</v>
      </c>
      <c r="C5" s="29">
        <v>1.7070000000000001</v>
      </c>
      <c r="D5" s="27">
        <f t="shared" si="0"/>
        <v>1.7275</v>
      </c>
      <c r="E5" s="29">
        <v>1.6619999999999999</v>
      </c>
      <c r="F5" s="29">
        <v>1.649</v>
      </c>
      <c r="G5" s="27">
        <f t="shared" si="1"/>
        <v>1.6555</v>
      </c>
      <c r="H5" s="29">
        <v>1.603</v>
      </c>
      <c r="I5" s="29">
        <v>1.595</v>
      </c>
      <c r="J5" s="27">
        <f t="shared" si="2"/>
        <v>1.599</v>
      </c>
      <c r="K5" s="29">
        <v>1.5760000000000001</v>
      </c>
      <c r="L5" s="29">
        <v>1.552</v>
      </c>
      <c r="M5" s="27">
        <f t="shared" si="3"/>
        <v>1.5640000000000001</v>
      </c>
      <c r="N5" s="29">
        <v>1.53</v>
      </c>
      <c r="O5" s="29">
        <v>1.548</v>
      </c>
      <c r="P5" s="27">
        <f t="shared" si="4"/>
        <v>1.5390000000000001</v>
      </c>
      <c r="Q5" s="29">
        <v>1.5389999999999999</v>
      </c>
      <c r="R5" s="29">
        <v>1.5549999999999999</v>
      </c>
      <c r="S5" s="28">
        <f t="shared" si="5"/>
        <v>1.5469999999999999</v>
      </c>
      <c r="T5" s="29">
        <v>1.5169999999999999</v>
      </c>
      <c r="U5" s="29">
        <v>1.548</v>
      </c>
      <c r="V5" s="28">
        <f t="shared" si="6"/>
        <v>1.5325</v>
      </c>
      <c r="X5" s="23"/>
      <c r="Y5" s="26"/>
      <c r="Z5" s="25"/>
      <c r="AA5" s="23"/>
    </row>
    <row r="6" spans="1:27" x14ac:dyDescent="0.3">
      <c r="A6" s="19">
        <v>30</v>
      </c>
      <c r="B6" s="29">
        <v>1.7450000000000001</v>
      </c>
      <c r="C6" s="29">
        <v>1.7030000000000001</v>
      </c>
      <c r="D6" s="27">
        <f t="shared" si="0"/>
        <v>1.7240000000000002</v>
      </c>
      <c r="E6" s="29">
        <v>1.65</v>
      </c>
      <c r="F6" s="29">
        <v>1.639</v>
      </c>
      <c r="G6" s="27">
        <f t="shared" si="1"/>
        <v>1.6444999999999999</v>
      </c>
      <c r="H6" s="29">
        <v>1.5669999999999999</v>
      </c>
      <c r="I6" s="29">
        <v>1.5609999999999999</v>
      </c>
      <c r="J6" s="27">
        <f t="shared" si="2"/>
        <v>1.5640000000000001</v>
      </c>
      <c r="K6" s="29">
        <v>1.5209999999999999</v>
      </c>
      <c r="L6" s="29">
        <v>1.4950000000000001</v>
      </c>
      <c r="M6" s="27">
        <f t="shared" si="3"/>
        <v>1.508</v>
      </c>
      <c r="N6" s="29">
        <v>1.456</v>
      </c>
      <c r="O6" s="29">
        <v>1.476</v>
      </c>
      <c r="P6" s="27">
        <f t="shared" si="4"/>
        <v>1.466</v>
      </c>
      <c r="Q6" s="29">
        <v>1.4590000000000001</v>
      </c>
      <c r="R6" s="29">
        <v>1.4870000000000001</v>
      </c>
      <c r="S6" s="28">
        <f t="shared" si="5"/>
        <v>1.4730000000000001</v>
      </c>
      <c r="T6" s="29">
        <v>1.448</v>
      </c>
      <c r="U6" s="29">
        <v>1.47</v>
      </c>
      <c r="V6" s="28">
        <f t="shared" si="6"/>
        <v>1.4590000000000001</v>
      </c>
      <c r="X6" s="23"/>
      <c r="Y6" s="26"/>
      <c r="Z6" s="25"/>
      <c r="AA6" s="23"/>
    </row>
    <row r="7" spans="1:27" x14ac:dyDescent="0.3">
      <c r="A7" s="19">
        <v>40</v>
      </c>
      <c r="B7" s="29">
        <v>1.742</v>
      </c>
      <c r="C7" s="29">
        <v>1.7050000000000001</v>
      </c>
      <c r="D7" s="27">
        <f t="shared" si="0"/>
        <v>1.7235</v>
      </c>
      <c r="E7" s="29">
        <v>1.643</v>
      </c>
      <c r="F7" s="29">
        <v>1.6359999999999999</v>
      </c>
      <c r="G7" s="27">
        <f t="shared" si="1"/>
        <v>1.6395</v>
      </c>
      <c r="H7" s="29">
        <v>1.55</v>
      </c>
      <c r="I7" s="29">
        <v>1.542</v>
      </c>
      <c r="J7" s="27">
        <f t="shared" si="2"/>
        <v>1.546</v>
      </c>
      <c r="K7" s="29">
        <v>1.466</v>
      </c>
      <c r="L7" s="29">
        <v>1.4379999999999999</v>
      </c>
      <c r="M7" s="27">
        <f t="shared" si="3"/>
        <v>1.452</v>
      </c>
      <c r="N7" s="29">
        <v>1.385</v>
      </c>
      <c r="O7" s="29">
        <v>1.41</v>
      </c>
      <c r="P7" s="27">
        <f t="shared" si="4"/>
        <v>1.3975</v>
      </c>
      <c r="Q7" s="29">
        <v>1.38</v>
      </c>
      <c r="R7" s="29">
        <v>1.4119999999999999</v>
      </c>
      <c r="S7" s="28">
        <f t="shared" si="5"/>
        <v>1.3959999999999999</v>
      </c>
      <c r="T7" s="29">
        <v>1.383</v>
      </c>
      <c r="U7" s="29">
        <v>1.399</v>
      </c>
      <c r="V7" s="28">
        <f t="shared" si="6"/>
        <v>1.391</v>
      </c>
      <c r="X7" s="23"/>
      <c r="Y7" s="26"/>
      <c r="Z7" s="25"/>
      <c r="AA7" s="23"/>
    </row>
    <row r="8" spans="1:27" x14ac:dyDescent="0.3">
      <c r="A8" s="19">
        <v>50</v>
      </c>
      <c r="B8" s="29">
        <v>1.7430000000000001</v>
      </c>
      <c r="C8" s="29">
        <v>1.7050000000000001</v>
      </c>
      <c r="D8" s="27">
        <f t="shared" si="0"/>
        <v>1.7240000000000002</v>
      </c>
      <c r="E8" s="29">
        <v>1.643</v>
      </c>
      <c r="F8" s="29">
        <v>1.631</v>
      </c>
      <c r="G8" s="27">
        <f t="shared" si="1"/>
        <v>1.637</v>
      </c>
      <c r="H8" s="29">
        <v>1.5369999999999999</v>
      </c>
      <c r="I8" s="29">
        <v>1.532</v>
      </c>
      <c r="J8" s="27">
        <f t="shared" si="2"/>
        <v>1.5345</v>
      </c>
      <c r="K8" s="29">
        <v>1.4139999999999999</v>
      </c>
      <c r="L8" s="29">
        <v>1.391</v>
      </c>
      <c r="M8" s="27">
        <f t="shared" si="3"/>
        <v>1.4024999999999999</v>
      </c>
      <c r="N8" s="29">
        <v>1.3140000000000001</v>
      </c>
      <c r="O8" s="29">
        <v>1.349</v>
      </c>
      <c r="P8" s="27">
        <f t="shared" si="4"/>
        <v>1.3315000000000001</v>
      </c>
      <c r="Q8" s="29">
        <v>1.2989999999999999</v>
      </c>
      <c r="R8" s="29">
        <v>1.335</v>
      </c>
      <c r="S8" s="28">
        <f t="shared" si="5"/>
        <v>1.3169999999999999</v>
      </c>
      <c r="T8" s="29">
        <v>1.3080000000000001</v>
      </c>
      <c r="U8" s="29">
        <v>1.3240000000000001</v>
      </c>
      <c r="V8" s="28">
        <f t="shared" si="6"/>
        <v>1.3160000000000001</v>
      </c>
      <c r="X8" s="23"/>
      <c r="Y8" s="26"/>
      <c r="Z8" s="25"/>
      <c r="AA8" s="23"/>
    </row>
    <row r="9" spans="1:27" x14ac:dyDescent="0.3">
      <c r="A9" s="19">
        <v>60</v>
      </c>
      <c r="B9" s="29">
        <v>1.7509999999999999</v>
      </c>
      <c r="C9" s="29">
        <v>1.706</v>
      </c>
      <c r="D9" s="27">
        <f t="shared" si="0"/>
        <v>1.7284999999999999</v>
      </c>
      <c r="E9" s="29">
        <v>1.64</v>
      </c>
      <c r="F9" s="29">
        <v>1.6339999999999999</v>
      </c>
      <c r="G9" s="27">
        <f t="shared" si="1"/>
        <v>1.637</v>
      </c>
      <c r="H9" s="29">
        <v>1.5289999999999999</v>
      </c>
      <c r="I9" s="29">
        <v>1.5249999999999999</v>
      </c>
      <c r="J9" s="27">
        <f t="shared" si="2"/>
        <v>1.5269999999999999</v>
      </c>
      <c r="K9" s="29">
        <v>1.375</v>
      </c>
      <c r="L9" s="29">
        <v>1.351</v>
      </c>
      <c r="M9" s="27">
        <f t="shared" si="3"/>
        <v>1.363</v>
      </c>
      <c r="N9" s="29">
        <v>1.2410000000000001</v>
      </c>
      <c r="O9" s="29">
        <v>1.2729999999999999</v>
      </c>
      <c r="P9" s="27">
        <f t="shared" si="4"/>
        <v>1.2570000000000001</v>
      </c>
      <c r="Q9" s="29">
        <v>1.2130000000000001</v>
      </c>
      <c r="R9" s="29">
        <v>1.256</v>
      </c>
      <c r="S9" s="28">
        <f t="shared" si="5"/>
        <v>1.2345000000000002</v>
      </c>
      <c r="T9" s="29">
        <v>1.232</v>
      </c>
      <c r="U9" s="29">
        <v>1.248</v>
      </c>
      <c r="V9" s="28">
        <f t="shared" si="6"/>
        <v>1.24</v>
      </c>
    </row>
    <row r="10" spans="1:27" x14ac:dyDescent="0.3">
      <c r="A10" s="19">
        <v>70</v>
      </c>
      <c r="B10" s="29">
        <v>1.742</v>
      </c>
      <c r="C10" s="29">
        <v>1.7070000000000001</v>
      </c>
      <c r="D10" s="27">
        <f t="shared" si="0"/>
        <v>1.7244999999999999</v>
      </c>
      <c r="E10" s="29">
        <v>1.6359999999999999</v>
      </c>
      <c r="F10" s="29">
        <v>1.6319999999999999</v>
      </c>
      <c r="G10" s="27">
        <f t="shared" si="1"/>
        <v>1.6339999999999999</v>
      </c>
      <c r="H10" s="29">
        <v>1.5229999999999999</v>
      </c>
      <c r="I10" s="29">
        <v>1.524</v>
      </c>
      <c r="J10" s="27">
        <f t="shared" si="2"/>
        <v>1.5234999999999999</v>
      </c>
      <c r="K10" s="29">
        <v>1.3480000000000001</v>
      </c>
      <c r="L10" s="29">
        <v>1.3180000000000001</v>
      </c>
      <c r="M10" s="27">
        <f t="shared" si="3"/>
        <v>1.3330000000000002</v>
      </c>
      <c r="N10" s="29">
        <v>1.17</v>
      </c>
      <c r="O10" s="29">
        <v>1.204</v>
      </c>
      <c r="P10" s="27">
        <f t="shared" si="4"/>
        <v>1.1869999999999998</v>
      </c>
      <c r="Q10" s="29">
        <v>1.1279999999999999</v>
      </c>
      <c r="R10" s="29">
        <v>1.1779999999999999</v>
      </c>
      <c r="S10" s="28">
        <f t="shared" si="5"/>
        <v>1.153</v>
      </c>
      <c r="T10" s="29">
        <v>1.1539999999999999</v>
      </c>
      <c r="U10" s="29">
        <v>1.18</v>
      </c>
      <c r="V10" s="28">
        <f t="shared" si="6"/>
        <v>1.1669999999999998</v>
      </c>
    </row>
    <row r="11" spans="1:27" x14ac:dyDescent="0.3">
      <c r="A11" s="19">
        <v>80</v>
      </c>
      <c r="B11" s="29">
        <v>1.746</v>
      </c>
      <c r="C11" s="29">
        <v>1.706</v>
      </c>
      <c r="D11" s="27">
        <f t="shared" si="0"/>
        <v>1.726</v>
      </c>
      <c r="E11" s="29">
        <v>1.6339999999999999</v>
      </c>
      <c r="F11" s="29">
        <v>1.629</v>
      </c>
      <c r="G11" s="27">
        <f t="shared" si="1"/>
        <v>1.6315</v>
      </c>
      <c r="H11" s="29">
        <v>1.5269999999999999</v>
      </c>
      <c r="I11" s="29">
        <v>1.52</v>
      </c>
      <c r="J11" s="27">
        <f t="shared" si="2"/>
        <v>1.5234999999999999</v>
      </c>
      <c r="K11" s="29">
        <v>1.3340000000000001</v>
      </c>
      <c r="L11" s="29">
        <v>1.2989999999999999</v>
      </c>
      <c r="M11" s="27">
        <f t="shared" si="3"/>
        <v>1.3165</v>
      </c>
      <c r="N11" s="29">
        <v>1.101</v>
      </c>
      <c r="O11" s="29">
        <v>1.1339999999999999</v>
      </c>
      <c r="P11" s="27">
        <f t="shared" si="4"/>
        <v>1.1174999999999999</v>
      </c>
      <c r="Q11" s="29">
        <v>1.042</v>
      </c>
      <c r="R11" s="29">
        <v>1.099</v>
      </c>
      <c r="S11" s="28">
        <f t="shared" si="5"/>
        <v>1.0705</v>
      </c>
      <c r="T11" s="29">
        <v>1.0740000000000001</v>
      </c>
      <c r="U11" s="29">
        <v>1.111</v>
      </c>
      <c r="V11" s="28">
        <f t="shared" si="6"/>
        <v>1.0925</v>
      </c>
    </row>
    <row r="12" spans="1:27" x14ac:dyDescent="0.3">
      <c r="A12" s="19">
        <v>90</v>
      </c>
      <c r="B12" s="29">
        <v>1.7470000000000001</v>
      </c>
      <c r="C12" s="29">
        <v>1.7050000000000001</v>
      </c>
      <c r="D12" s="27">
        <f t="shared" si="0"/>
        <v>1.726</v>
      </c>
      <c r="E12" s="29">
        <v>1.637</v>
      </c>
      <c r="F12" s="29">
        <v>1.631</v>
      </c>
      <c r="G12" s="27">
        <f t="shared" si="1"/>
        <v>1.6339999999999999</v>
      </c>
      <c r="H12" s="29">
        <v>1.522</v>
      </c>
      <c r="I12" s="29">
        <v>1.5189999999999999</v>
      </c>
      <c r="J12" s="27">
        <f t="shared" si="2"/>
        <v>1.5205</v>
      </c>
      <c r="K12" s="29">
        <v>1.327</v>
      </c>
      <c r="L12" s="29">
        <v>1.294</v>
      </c>
      <c r="M12" s="27">
        <f t="shared" si="3"/>
        <v>1.3105</v>
      </c>
      <c r="N12" s="29">
        <v>1.032</v>
      </c>
      <c r="O12" s="29">
        <v>1.07</v>
      </c>
      <c r="P12" s="27">
        <f t="shared" si="4"/>
        <v>1.0510000000000002</v>
      </c>
      <c r="Q12" s="29">
        <v>0.96199999999999997</v>
      </c>
      <c r="R12" s="29">
        <v>1.022</v>
      </c>
      <c r="S12" s="28">
        <f t="shared" si="5"/>
        <v>0.99199999999999999</v>
      </c>
      <c r="T12" s="29">
        <v>0.996</v>
      </c>
      <c r="U12" s="29">
        <v>1.034</v>
      </c>
      <c r="V12" s="28">
        <f t="shared" si="6"/>
        <v>1.0150000000000001</v>
      </c>
    </row>
    <row r="13" spans="1:27" x14ac:dyDescent="0.3">
      <c r="A13" s="19">
        <v>100</v>
      </c>
      <c r="B13" s="29">
        <v>1.7390000000000001</v>
      </c>
      <c r="C13" s="29">
        <v>1.7030000000000001</v>
      </c>
      <c r="D13" s="27">
        <f t="shared" si="0"/>
        <v>1.7210000000000001</v>
      </c>
      <c r="E13" s="29">
        <v>1.633</v>
      </c>
      <c r="F13" s="29">
        <v>1.627</v>
      </c>
      <c r="G13" s="27">
        <f t="shared" si="1"/>
        <v>1.63</v>
      </c>
      <c r="H13" s="29">
        <v>1.5229999999999999</v>
      </c>
      <c r="I13" s="29">
        <v>1.5189999999999999</v>
      </c>
      <c r="J13" s="27">
        <f t="shared" si="2"/>
        <v>1.5209999999999999</v>
      </c>
      <c r="K13" s="29">
        <v>1.3220000000000001</v>
      </c>
      <c r="L13" s="29">
        <v>1.288</v>
      </c>
      <c r="M13" s="27">
        <f t="shared" si="3"/>
        <v>1.3050000000000002</v>
      </c>
      <c r="N13" s="29">
        <v>0.97299999999999998</v>
      </c>
      <c r="O13" s="29">
        <v>1.01</v>
      </c>
      <c r="P13" s="27">
        <f t="shared" si="4"/>
        <v>0.99150000000000005</v>
      </c>
      <c r="Q13" s="29">
        <v>0.88800000000000001</v>
      </c>
      <c r="R13" s="29">
        <v>0.94499999999999995</v>
      </c>
      <c r="S13" s="28">
        <f t="shared" si="5"/>
        <v>0.91649999999999998</v>
      </c>
      <c r="T13" s="29">
        <v>0.91500000000000004</v>
      </c>
      <c r="U13" s="29">
        <v>0.95699999999999996</v>
      </c>
      <c r="V13" s="28">
        <f t="shared" si="6"/>
        <v>0.93599999999999994</v>
      </c>
    </row>
    <row r="14" spans="1:27" x14ac:dyDescent="0.3">
      <c r="A14" s="19">
        <v>110</v>
      </c>
      <c r="B14" s="29">
        <v>1.7470000000000001</v>
      </c>
      <c r="C14" s="29">
        <v>1.704</v>
      </c>
      <c r="D14" s="27">
        <f t="shared" si="0"/>
        <v>1.7255</v>
      </c>
      <c r="E14" s="29">
        <v>1.6379999999999999</v>
      </c>
      <c r="F14" s="29">
        <v>1.623</v>
      </c>
      <c r="G14" s="27">
        <f t="shared" si="1"/>
        <v>1.6305000000000001</v>
      </c>
      <c r="H14" s="29">
        <v>1.522</v>
      </c>
      <c r="I14" s="29">
        <v>1.5189999999999999</v>
      </c>
      <c r="J14" s="27">
        <f t="shared" si="2"/>
        <v>1.5205</v>
      </c>
      <c r="K14" s="29">
        <v>1.319</v>
      </c>
      <c r="L14" s="29">
        <v>1.286</v>
      </c>
      <c r="M14" s="27">
        <f t="shared" si="3"/>
        <v>1.3025</v>
      </c>
      <c r="N14" s="29">
        <v>0.91800000000000004</v>
      </c>
      <c r="O14" s="29">
        <v>0.95499999999999996</v>
      </c>
      <c r="P14" s="27">
        <f t="shared" si="4"/>
        <v>0.9365</v>
      </c>
      <c r="Q14" s="29">
        <v>0.82</v>
      </c>
      <c r="R14" s="29">
        <v>0.876</v>
      </c>
      <c r="S14" s="28">
        <f t="shared" si="5"/>
        <v>0.84799999999999998</v>
      </c>
      <c r="T14" s="29">
        <v>0.84599999999999997</v>
      </c>
      <c r="U14" s="29">
        <v>0.88300000000000001</v>
      </c>
      <c r="V14" s="28">
        <f t="shared" si="6"/>
        <v>0.86450000000000005</v>
      </c>
    </row>
    <row r="15" spans="1:27" x14ac:dyDescent="0.3">
      <c r="A15" s="19">
        <v>120</v>
      </c>
      <c r="B15" s="29">
        <v>1.74</v>
      </c>
      <c r="C15" s="29">
        <v>1.7090000000000001</v>
      </c>
      <c r="D15" s="27">
        <f t="shared" si="0"/>
        <v>1.7244999999999999</v>
      </c>
      <c r="E15" s="29">
        <v>1.6359999999999999</v>
      </c>
      <c r="F15" s="29">
        <v>1.625</v>
      </c>
      <c r="G15" s="27">
        <f t="shared" si="1"/>
        <v>1.6305000000000001</v>
      </c>
      <c r="H15" s="29">
        <v>1.5229999999999999</v>
      </c>
      <c r="I15" s="29">
        <v>1.516</v>
      </c>
      <c r="J15" s="27">
        <f t="shared" si="2"/>
        <v>1.5194999999999999</v>
      </c>
      <c r="K15" s="29">
        <v>1.3160000000000001</v>
      </c>
      <c r="L15" s="29">
        <v>1.2829999999999999</v>
      </c>
      <c r="M15" s="27">
        <f t="shared" si="3"/>
        <v>1.2995000000000001</v>
      </c>
      <c r="N15" s="29">
        <v>0.873</v>
      </c>
      <c r="O15" s="29">
        <v>0.91100000000000003</v>
      </c>
      <c r="P15" s="27">
        <f t="shared" si="4"/>
        <v>0.89200000000000002</v>
      </c>
      <c r="Q15" s="29">
        <v>0.755</v>
      </c>
      <c r="R15" s="29">
        <v>0.81100000000000005</v>
      </c>
      <c r="S15" s="28">
        <f t="shared" si="5"/>
        <v>0.78300000000000003</v>
      </c>
      <c r="T15" s="29">
        <v>0.78</v>
      </c>
      <c r="U15" s="29">
        <v>0.81399999999999995</v>
      </c>
      <c r="V15" s="28">
        <f t="shared" si="6"/>
        <v>0.79699999999999993</v>
      </c>
    </row>
    <row r="17" spans="1:27" x14ac:dyDescent="0.3">
      <c r="A17" s="2" t="s">
        <v>1</v>
      </c>
      <c r="B17" s="9"/>
      <c r="C17" s="9"/>
      <c r="D17" s="1">
        <v>0</v>
      </c>
      <c r="E17" s="9"/>
      <c r="F17" s="9"/>
      <c r="G17" s="1"/>
      <c r="H17" s="9"/>
      <c r="I17" s="9"/>
      <c r="J17" s="1"/>
      <c r="K17" s="9"/>
      <c r="L17" s="9"/>
      <c r="M17" s="1"/>
      <c r="N17" s="9"/>
      <c r="O17" s="9"/>
      <c r="P17" s="1"/>
      <c r="Q17" s="9"/>
      <c r="R17" s="9"/>
      <c r="S17" s="7"/>
      <c r="T17" s="9"/>
      <c r="U17" s="9"/>
      <c r="V17" s="7"/>
    </row>
    <row r="18" spans="1:27" s="17" customFormat="1" x14ac:dyDescent="0.3">
      <c r="A18" s="3" t="s">
        <v>0</v>
      </c>
      <c r="B18" s="16"/>
      <c r="C18" s="16"/>
      <c r="D18" s="4">
        <v>0</v>
      </c>
      <c r="E18" s="16"/>
      <c r="F18" s="16"/>
      <c r="G18" s="4"/>
      <c r="H18" s="16"/>
      <c r="I18" s="16"/>
      <c r="J18" s="4"/>
      <c r="K18" s="16"/>
      <c r="L18" s="16"/>
      <c r="M18" s="4"/>
      <c r="N18" s="16"/>
      <c r="O18" s="16"/>
      <c r="P18" s="4"/>
      <c r="Q18" s="16"/>
      <c r="R18" s="16"/>
      <c r="S18" s="3"/>
      <c r="T18" s="16"/>
      <c r="U18" s="16"/>
      <c r="V18" s="3"/>
      <c r="X18" s="11"/>
      <c r="Y18" s="13"/>
      <c r="Z18" s="15"/>
      <c r="AA18" s="11"/>
    </row>
    <row r="19" spans="1:27" x14ac:dyDescent="0.3">
      <c r="A19" s="5" t="s">
        <v>2</v>
      </c>
      <c r="B19" s="9"/>
      <c r="C19" s="9"/>
      <c r="D19" s="1">
        <v>0</v>
      </c>
      <c r="E19" s="9"/>
      <c r="F19" s="9"/>
      <c r="G19" s="1"/>
      <c r="H19" s="9"/>
      <c r="I19" s="9"/>
      <c r="J19" s="1"/>
      <c r="K19" s="9"/>
      <c r="L19" s="9"/>
      <c r="M19" s="1"/>
      <c r="N19" s="9"/>
      <c r="O19" s="9"/>
      <c r="P19" s="1"/>
      <c r="Q19" s="9"/>
      <c r="R19" s="9"/>
      <c r="S19" s="1"/>
      <c r="T19" s="9"/>
      <c r="U19" s="9"/>
      <c r="V19" s="1"/>
    </row>
    <row r="20" spans="1:27" x14ac:dyDescent="0.3">
      <c r="A20" s="5" t="s">
        <v>3</v>
      </c>
      <c r="B20" s="9"/>
      <c r="C20" s="9"/>
      <c r="D20" s="7">
        <v>0</v>
      </c>
      <c r="E20" s="9"/>
      <c r="F20" s="9"/>
      <c r="G20" s="7"/>
      <c r="H20" s="9"/>
      <c r="I20" s="9"/>
      <c r="J20" s="7"/>
      <c r="K20" s="9"/>
      <c r="L20" s="9"/>
      <c r="M20" s="7"/>
      <c r="N20" s="9"/>
      <c r="O20" s="9"/>
      <c r="P20" s="7"/>
      <c r="Q20" s="9"/>
      <c r="R20" s="9"/>
      <c r="S20" s="7"/>
      <c r="T20" s="9"/>
      <c r="U20" s="9"/>
      <c r="V20" s="7"/>
    </row>
  </sheetData>
  <mergeCells count="1">
    <mergeCell ref="A1:V1"/>
  </mergeCells>
  <pageMargins left="0.23622047244094491" right="0.23622047244094491" top="0.55118110236220474" bottom="0.55118110236220474" header="0" footer="0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F1983-7F83-49B7-847B-840F6EA7FF40}">
  <dimension ref="A1:H9"/>
  <sheetViews>
    <sheetView workbookViewId="0">
      <selection sqref="A1:H1"/>
    </sheetView>
  </sheetViews>
  <sheetFormatPr defaultColWidth="9.109375" defaultRowHeight="14.4" x14ac:dyDescent="0.3"/>
  <cols>
    <col min="1" max="1" width="13.109375" style="11" customWidth="1"/>
    <col min="2" max="2" width="11.6640625" style="13" customWidth="1"/>
    <col min="3" max="3" width="18" style="15" customWidth="1"/>
    <col min="4" max="5" width="9.109375" style="11"/>
    <col min="6" max="6" width="25.109375" style="11" customWidth="1"/>
    <col min="7" max="7" width="19.44140625" style="11" customWidth="1"/>
    <col min="8" max="8" width="13.21875" style="11" customWidth="1"/>
    <col min="9" max="16384" width="9.109375" style="11"/>
  </cols>
  <sheetData>
    <row r="1" spans="1:8" ht="23.4" x14ac:dyDescent="0.3">
      <c r="A1" s="37" t="s">
        <v>47</v>
      </c>
      <c r="B1" s="38"/>
      <c r="C1" s="38"/>
      <c r="D1" s="38"/>
      <c r="E1" s="38"/>
      <c r="F1" s="38"/>
      <c r="G1" s="38"/>
      <c r="H1" s="38"/>
    </row>
    <row r="2" spans="1:8" ht="43.2" x14ac:dyDescent="0.3">
      <c r="A2" s="36" t="s">
        <v>5</v>
      </c>
      <c r="B2" s="34" t="s">
        <v>3</v>
      </c>
      <c r="C2" s="35" t="s">
        <v>36</v>
      </c>
      <c r="D2" s="36" t="s">
        <v>38</v>
      </c>
      <c r="E2" s="36" t="s">
        <v>39</v>
      </c>
      <c r="F2" s="36" t="s">
        <v>42</v>
      </c>
      <c r="G2" s="36" t="s">
        <v>43</v>
      </c>
      <c r="H2" s="36" t="s">
        <v>44</v>
      </c>
    </row>
    <row r="3" spans="1:8" x14ac:dyDescent="0.3">
      <c r="A3" s="10">
        <v>0</v>
      </c>
      <c r="B3" s="12"/>
      <c r="C3" s="14"/>
      <c r="D3" s="10"/>
      <c r="E3" s="10"/>
      <c r="F3" s="10"/>
      <c r="G3" s="10"/>
      <c r="H3" s="10"/>
    </row>
    <row r="4" spans="1:8" x14ac:dyDescent="0.3">
      <c r="A4" s="10">
        <v>0.02</v>
      </c>
      <c r="B4" s="12"/>
      <c r="C4" s="14"/>
      <c r="D4" s="10"/>
      <c r="E4" s="10"/>
      <c r="F4" s="9"/>
      <c r="G4" s="9"/>
      <c r="H4" s="9"/>
    </row>
    <row r="5" spans="1:8" x14ac:dyDescent="0.3">
      <c r="A5" s="10">
        <v>0.04</v>
      </c>
      <c r="B5" s="12"/>
      <c r="C5" s="14"/>
      <c r="D5" s="10"/>
      <c r="E5" s="10"/>
      <c r="F5" s="9"/>
      <c r="G5" s="9"/>
      <c r="H5" s="9"/>
    </row>
    <row r="6" spans="1:8" x14ac:dyDescent="0.3">
      <c r="A6" s="10">
        <v>0.08</v>
      </c>
      <c r="B6" s="12"/>
      <c r="C6" s="14"/>
      <c r="D6" s="10"/>
      <c r="E6" s="10"/>
      <c r="F6" s="9"/>
      <c r="G6" s="9"/>
      <c r="H6" s="9"/>
    </row>
    <row r="7" spans="1:8" x14ac:dyDescent="0.3">
      <c r="A7" s="10">
        <v>0.16</v>
      </c>
      <c r="B7" s="12"/>
      <c r="C7" s="14"/>
      <c r="D7" s="10"/>
      <c r="E7" s="10"/>
      <c r="F7" s="9"/>
      <c r="G7" s="9"/>
      <c r="H7" s="9"/>
    </row>
    <row r="8" spans="1:8" x14ac:dyDescent="0.3">
      <c r="A8" s="10">
        <v>0.32</v>
      </c>
      <c r="B8" s="12"/>
      <c r="C8" s="14"/>
      <c r="D8" s="10"/>
      <c r="E8" s="10"/>
      <c r="F8" s="9"/>
      <c r="G8" s="9"/>
      <c r="H8" s="9"/>
    </row>
    <row r="9" spans="1:8" x14ac:dyDescent="0.3">
      <c r="A9" s="10">
        <v>0.64</v>
      </c>
      <c r="B9" s="31"/>
      <c r="C9" s="14"/>
      <c r="D9" s="10"/>
      <c r="E9" s="10"/>
      <c r="F9" s="9"/>
      <c r="G9" s="9"/>
      <c r="H9" s="9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Experiment 1</vt:lpstr>
      <vt:lpstr>Data Exp 1</vt:lpstr>
      <vt:lpstr>Experiment 2</vt:lpstr>
      <vt:lpstr>Data Exp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s428260</dc:creator>
  <cp:lastModifiedBy>Xiaonan.Zhang</cp:lastModifiedBy>
  <cp:lastPrinted>2021-09-07T02:36:12Z</cp:lastPrinted>
  <dcterms:created xsi:type="dcterms:W3CDTF">2018-09-18T04:10:16Z</dcterms:created>
  <dcterms:modified xsi:type="dcterms:W3CDTF">2021-09-11T02:16:42Z</dcterms:modified>
</cp:coreProperties>
</file>